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4"/>
  </bookViews>
  <sheets>
    <sheet name="ANNO 2017" sheetId="1" r:id="rId1"/>
    <sheet name="ANNO 2018" sheetId="2" r:id="rId2"/>
    <sheet name="ANNO 2019" sheetId="3" r:id="rId3"/>
    <sheet name="ANNO 2020" sheetId="4" r:id="rId4"/>
    <sheet name="ANNO 2021" sheetId="5" r:id="rId5"/>
  </sheets>
  <definedNames>
    <definedName name="_xlnm.Print_Area" localSheetId="0">'ANNO 2017'!$A$1:$T$8</definedName>
    <definedName name="_xlnm.Print_Area" localSheetId="1">'ANNO 2018'!$A$1:$T$10</definedName>
    <definedName name="_xlnm.Print_Area" localSheetId="2">'ANNO 2019'!$A$1:$AB$9</definedName>
    <definedName name="_xlnm.Print_Area" localSheetId="3">'ANNO 2020'!$A$1:$T$14</definedName>
    <definedName name="_xlnm.Print_Area" localSheetId="4">'ANNO 2021'!$A$1:$T$14</definedName>
  </definedNames>
  <calcPr fullCalcOnLoad="1"/>
</workbook>
</file>

<file path=xl/sharedStrings.xml><?xml version="1.0" encoding="utf-8"?>
<sst xmlns="http://schemas.openxmlformats.org/spreadsheetml/2006/main" count="179" uniqueCount="76">
  <si>
    <t>C.U.A. - Centro Unico Appalti</t>
  </si>
  <si>
    <t xml:space="preserve"> ELENCO affidamenti forniture servizi lavori CONFERITI NELL'ANNO 2017</t>
  </si>
  <si>
    <t xml:space="preserve">Pubblicazione dati ai sensi dell'art. 29 (Principi in materia di trasparenza) Decreto legislativo 18 aprile 2016, n. 50 Codice dei contratti pubblici </t>
  </si>
  <si>
    <t>N.CIG</t>
  </si>
  <si>
    <t>Provvedimento</t>
  </si>
  <si>
    <t>Soggetto Incaricato</t>
  </si>
  <si>
    <t>Oggetto dell'Incarico</t>
  </si>
  <si>
    <t>Decorrenza</t>
  </si>
  <si>
    <t>Compenso lordo previsto</t>
  </si>
  <si>
    <t>1^Liquidazione</t>
  </si>
  <si>
    <t>2^Liquidazione</t>
  </si>
  <si>
    <t>3^Liquidazione</t>
  </si>
  <si>
    <t>Saldo</t>
  </si>
  <si>
    <t>Atto</t>
  </si>
  <si>
    <t>estremi</t>
  </si>
  <si>
    <t>N.</t>
  </si>
  <si>
    <t>importo</t>
  </si>
  <si>
    <t>ZC92074820</t>
  </si>
  <si>
    <t>Determina</t>
  </si>
  <si>
    <t xml:space="preserve">N. 723 DEL 09/11/2017
</t>
  </si>
  <si>
    <t>Avv. FRANCESCO BARCHIELLI</t>
  </si>
  <si>
    <t xml:space="preserve">Servizio di supporto giuridico legale al RUP Servizio Centro Unico Appalti dell'Unione di Comuni Valdarno e Valdisieve </t>
  </si>
  <si>
    <t>durata di 1 anno con decorrenza dal 1 di ottobre 2017</t>
  </si>
  <si>
    <t xml:space="preserve">N. 257 DEL 15/05/2018
</t>
  </si>
  <si>
    <t>N. 518 DEL 21/08/2018</t>
  </si>
  <si>
    <t xml:space="preserve">N. 802 DEL 21/12/2018
</t>
  </si>
  <si>
    <t xml:space="preserve"> ELENCO affidamenti forniture servizi lavori CONFERITI NELL'ANNO 2018</t>
  </si>
  <si>
    <t xml:space="preserve">Pubblicazione dati ai sensi dell'art. 29 (Principi in materia di trasparenza) Decreto legislativo 18 aprile 2016, n. 50
Codice dei contratti pubblici
</t>
  </si>
  <si>
    <t xml:space="preserve">Z1B21DBEBD </t>
  </si>
  <si>
    <t>N. 34 DEL 25/01/2018</t>
  </si>
  <si>
    <t>Società Pubblica Amministrazione &amp; Mercato s.r.l.</t>
  </si>
  <si>
    <t>AFFIDAMENTO A PA MERCATO SERVIZI DI SUPPORTO AL CENTRO
UNICO APPALTI (C.U.A.)</t>
  </si>
  <si>
    <t>N. 624 DEL 17/10/2018</t>
  </si>
  <si>
    <t>N. 418 DEL 03/06/2019</t>
  </si>
  <si>
    <t>Z4522543EF</t>
  </si>
  <si>
    <t>n. 112 del 22/02/2018</t>
  </si>
  <si>
    <t xml:space="preserve">Servizio di supporto per lo svolgimento gara telematica di un project financing al Centro Unico Appalti ( C.U.A.) dell’ Unione di Comuni Valdarno e Valdisieve </t>
  </si>
  <si>
    <t>2018</t>
  </si>
  <si>
    <t>N. 417 DEL 03/06/2019</t>
  </si>
  <si>
    <t xml:space="preserve">  
Z7924F279C</t>
  </si>
  <si>
    <t xml:space="preserve">N. 794 DEL 09/11/2018
</t>
  </si>
  <si>
    <t xml:space="preserve">  
Servizi di supporto giuridico-legale al RUP gestione gare del C.U.A. Unione di Comuni Valdarno e Valdisiev</t>
  </si>
  <si>
    <t xml:space="preserve"> PERIODO 1 OTTOBRE 2018- 30
SETTEMBRE 2019</t>
  </si>
  <si>
    <t xml:space="preserve">N. 564 DEL 25/07/2019
</t>
  </si>
  <si>
    <t>N. 939 DEL 10/12/2019</t>
  </si>
  <si>
    <t xml:space="preserve"> ELENCO affidamenti forniture servizi lavori CONFERITI NELL'ANNO 2019</t>
  </si>
  <si>
    <t>4^Liquidazione</t>
  </si>
  <si>
    <t>5^Liquidazione</t>
  </si>
  <si>
    <t>6^Liquidazione</t>
  </si>
  <si>
    <t>7^Liquidazione</t>
  </si>
  <si>
    <t>n.</t>
  </si>
  <si>
    <t>Z9428A63F4</t>
  </si>
  <si>
    <t>N. 408 del 04/06/2019</t>
  </si>
  <si>
    <t xml:space="preserve">Maggioli S.p.A
</t>
  </si>
  <si>
    <t xml:space="preserve">  
ACQUISTO SOFTWARE DI CALCOLO OFFERTE ANOMALE NEGLI APPALTI (ART.97 COMMA 2 DEL D.LGS N.50-2016) PER IL SERVIZIO CENTRO UNICO APPALTI </t>
  </si>
  <si>
    <t>2019</t>
  </si>
  <si>
    <t>N. 562 DEL 25/07/2019</t>
  </si>
  <si>
    <t xml:space="preserve">  
Z5828D5769</t>
  </si>
  <si>
    <t>- n.455 del 26.6.2019 a contrarre              - n.655 del 02/10/2019 Agg. Non efficace
- n. 729 del 30/10/2019 Agg. Efficace</t>
  </si>
  <si>
    <t xml:space="preserve">Avv. Francesco Barchielli
</t>
  </si>
  <si>
    <t>Servizio di supporto amministrativo, organizzativo e legale al RUP del centro unico appalti dell'unione Valdarno e Valdisieve (C.U.A.)             DECORRENZA 1 di ottobre 2019 con termine il 30 Settembre 2022.</t>
  </si>
  <si>
    <t>Euro 10.227,280 annualità 2019
(€ 8.100,00 + € 324,00 Cpa 4% + 1.853,28 iva al 22% = €10.277,28);
Euro 10.277,28 annualità 2020;
Euro 10.277,28 annualità 2021.</t>
  </si>
  <si>
    <t>N. 179 DEL 10/03/2020</t>
  </si>
  <si>
    <t xml:space="preserve">N. 63 DEL 08/02/2021
</t>
  </si>
  <si>
    <t>Z721A73C03</t>
  </si>
  <si>
    <t>N. 519 del 19/07/2019</t>
  </si>
  <si>
    <t xml:space="preserve">Olivetti S.p.A.
</t>
  </si>
  <si>
    <t>PROROGA DEL SERVIZIO DI NOLEGGIONOLEGGIO
APPARECCHIATURA MULTIFUNZIONE MONOCROMATICA A3 -
CONVENZIONE CONSIP "MULTIFUNZIONE 2</t>
  </si>
  <si>
    <r>
      <t xml:space="preserve">
Dal </t>
    </r>
    <r>
      <rPr>
        <b/>
        <sz val="8"/>
        <rFont val="Arial"/>
        <family val="2"/>
      </rPr>
      <t>20/09/2019</t>
    </r>
    <r>
      <rPr>
        <sz val="8"/>
        <rFont val="Arial"/>
        <family val="2"/>
      </rPr>
      <t xml:space="preserve">  al
</t>
    </r>
    <r>
      <rPr>
        <b/>
        <sz val="8"/>
        <rFont val="Arial"/>
        <family val="2"/>
      </rPr>
      <t>19/09/2021</t>
    </r>
    <r>
      <rPr>
        <sz val="8"/>
        <rFont val="Arial"/>
        <family val="2"/>
      </rPr>
      <t xml:space="preserve"> ventiquattro mesi </t>
    </r>
  </si>
  <si>
    <t xml:space="preserve">N. 172 DEL 09/03/2020 </t>
  </si>
  <si>
    <t>N. 371 DEL 29/04/2020</t>
  </si>
  <si>
    <t>N. 668 DEL 13/08/2020</t>
  </si>
  <si>
    <t>N. 892 DEL 23/10/2020</t>
  </si>
  <si>
    <t xml:space="preserve">n.47 del 05/02/2021 </t>
  </si>
  <si>
    <t xml:space="preserve"> ELENCO affidamenti forniture servizi lavori CONFERITI NELL'ANNO 2020</t>
  </si>
  <si>
    <t xml:space="preserve"> ELENCO affidamenti forniture servizi lavori CONFERITI NELL'ANNO 2021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</si>
</sst>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€ &quot;#,##0.00"/>
    <numFmt numFmtId="166" formatCode="mm/dd/yyyy"/>
    <numFmt numFmtId="167" formatCode="&quot;€ &quot;#,##0.00;[Red]&quot;-€ &quot;#,##0.00"/>
    <numFmt numFmtId="168" formatCode="_-&quot;€ &quot;* #,##0.00_-;&quot;-€ &quot;* #,##0.00_-;_-&quot;€ &quot;* \-??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0" fillId="0" borderId="0" xfId="0" applyNumberFormat="1" applyAlignment="1">
      <alignment/>
    </xf>
    <xf numFmtId="49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="90" zoomScaleNormal="90" workbookViewId="0" topLeftCell="A1">
      <selection activeCell="U6" activeCellId="1" sqref="C6:C7 U6"/>
    </sheetView>
  </sheetViews>
  <sheetFormatPr defaultColWidth="9.140625" defaultRowHeight="12.75"/>
  <cols>
    <col min="1" max="1" width="4.8515625" style="0" customWidth="1"/>
    <col min="2" max="2" width="12.57421875" style="1" customWidth="1"/>
    <col min="3" max="3" width="10.28125" style="2" customWidth="1"/>
    <col min="5" max="5" width="16.00390625" style="0" customWidth="1"/>
    <col min="10" max="10" width="6.421875" style="0" customWidth="1"/>
    <col min="12" max="12" width="5.8515625" style="0" customWidth="1"/>
    <col min="20" max="20" width="11.00390625" style="0" customWidth="1"/>
  </cols>
  <sheetData>
    <row r="1" spans="1:20" ht="23.25" customHeight="1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5.5" customHeight="1">
      <c r="A2" s="3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39.75" customHeight="1">
      <c r="A3" s="31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3.5" customHeight="1">
      <c r="A4" s="34"/>
      <c r="B4" s="34" t="s">
        <v>3</v>
      </c>
      <c r="C4" s="34" t="s">
        <v>4</v>
      </c>
      <c r="D4" s="34"/>
      <c r="E4" s="34" t="s">
        <v>5</v>
      </c>
      <c r="F4" s="34" t="s">
        <v>6</v>
      </c>
      <c r="G4" s="34"/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12</v>
      </c>
      <c r="T4" s="34"/>
    </row>
    <row r="5" spans="1:20" ht="12.75">
      <c r="A5" s="34"/>
      <c r="B5" s="34"/>
      <c r="C5" s="3" t="s">
        <v>13</v>
      </c>
      <c r="D5" s="3" t="s">
        <v>14</v>
      </c>
      <c r="E5" s="34"/>
      <c r="F5" s="34"/>
      <c r="G5" s="34"/>
      <c r="H5" s="34"/>
      <c r="I5" s="34"/>
      <c r="J5" s="34"/>
      <c r="K5" s="34"/>
      <c r="L5" s="34"/>
      <c r="M5" s="3" t="s">
        <v>15</v>
      </c>
      <c r="N5" s="3" t="s">
        <v>16</v>
      </c>
      <c r="O5" s="3" t="s">
        <v>15</v>
      </c>
      <c r="P5" s="3" t="s">
        <v>16</v>
      </c>
      <c r="Q5" s="3" t="s">
        <v>15</v>
      </c>
      <c r="R5" s="3" t="s">
        <v>16</v>
      </c>
      <c r="S5" s="3"/>
      <c r="T5" s="3" t="s">
        <v>16</v>
      </c>
    </row>
    <row r="6" spans="1:21" ht="55.5" customHeight="1">
      <c r="A6" s="4">
        <v>1</v>
      </c>
      <c r="B6" s="5" t="s">
        <v>17</v>
      </c>
      <c r="C6" s="6" t="s">
        <v>18</v>
      </c>
      <c r="D6" s="7" t="s">
        <v>19</v>
      </c>
      <c r="E6" s="8" t="s">
        <v>20</v>
      </c>
      <c r="F6" s="35" t="s">
        <v>21</v>
      </c>
      <c r="G6" s="35"/>
      <c r="H6" s="35"/>
      <c r="I6" s="36" t="s">
        <v>22</v>
      </c>
      <c r="J6" s="36"/>
      <c r="K6" s="37">
        <v>11500</v>
      </c>
      <c r="L6" s="37"/>
      <c r="M6" s="10" t="s">
        <v>23</v>
      </c>
      <c r="N6" s="11">
        <v>2283.84</v>
      </c>
      <c r="O6" s="10" t="s">
        <v>24</v>
      </c>
      <c r="P6" s="11">
        <v>6661.2</v>
      </c>
      <c r="Q6" s="10" t="s">
        <v>25</v>
      </c>
      <c r="R6" s="12">
        <v>2474.16</v>
      </c>
      <c r="S6" s="13"/>
      <c r="T6" s="11">
        <f>SUM(N6+P6+R6)</f>
        <v>11419.2</v>
      </c>
      <c r="U6" s="14"/>
    </row>
    <row r="7" spans="1:20" ht="22.5" customHeight="1">
      <c r="A7" s="4"/>
      <c r="B7" s="4"/>
      <c r="C7" s="6"/>
      <c r="D7" s="15"/>
      <c r="E7" s="8"/>
      <c r="F7" s="35"/>
      <c r="G7" s="35"/>
      <c r="H7" s="35"/>
      <c r="I7" s="38"/>
      <c r="J7" s="38"/>
      <c r="K7" s="37"/>
      <c r="L7" s="37"/>
      <c r="M7" s="13"/>
      <c r="N7" s="11"/>
      <c r="O7" s="13"/>
      <c r="P7" s="16"/>
      <c r="Q7" s="13"/>
      <c r="R7" s="17"/>
      <c r="S7" s="13"/>
      <c r="T7" s="18"/>
    </row>
    <row r="8" spans="1:20" ht="18" customHeight="1">
      <c r="A8" s="4"/>
      <c r="B8" s="4"/>
      <c r="C8" s="6"/>
      <c r="D8" s="15"/>
      <c r="E8" s="19"/>
      <c r="F8" s="35"/>
      <c r="G8" s="35"/>
      <c r="H8" s="35"/>
      <c r="I8" s="38"/>
      <c r="J8" s="38"/>
      <c r="K8" s="39"/>
      <c r="L8" s="39"/>
      <c r="M8" s="10"/>
      <c r="N8" s="20"/>
      <c r="O8" s="10"/>
      <c r="P8" s="20"/>
      <c r="Q8" s="10"/>
      <c r="R8" s="21"/>
      <c r="S8" s="10"/>
      <c r="T8" s="22"/>
    </row>
  </sheetData>
  <sheetProtection selectLockedCells="1" selectUnlockedCells="1"/>
  <mergeCells count="24">
    <mergeCell ref="F7:H7"/>
    <mergeCell ref="I7:J7"/>
    <mergeCell ref="K7:L7"/>
    <mergeCell ref="F8:H8"/>
    <mergeCell ref="I8:J8"/>
    <mergeCell ref="K8:L8"/>
    <mergeCell ref="O4:P4"/>
    <mergeCell ref="Q4:R4"/>
    <mergeCell ref="S4:T4"/>
    <mergeCell ref="F6:H6"/>
    <mergeCell ref="I6:J6"/>
    <mergeCell ref="K6:L6"/>
    <mergeCell ref="F4:H5"/>
    <mergeCell ref="I4:J5"/>
    <mergeCell ref="K4:L5"/>
    <mergeCell ref="M4:N4"/>
    <mergeCell ref="A4:A5"/>
    <mergeCell ref="B4:B5"/>
    <mergeCell ref="C4:D4"/>
    <mergeCell ref="E4:E5"/>
    <mergeCell ref="A1:A3"/>
    <mergeCell ref="B1:T1"/>
    <mergeCell ref="B2:T2"/>
    <mergeCell ref="B3:T3"/>
  </mergeCells>
  <printOptions/>
  <pageMargins left="0.3819444444444444" right="0.33055555555555555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Roman,Normale"&amp;12&amp;Z&amp;F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="90" zoomScaleNormal="90" workbookViewId="0" topLeftCell="A1">
      <selection activeCell="U6" activeCellId="1" sqref="C6:C7 U6"/>
    </sheetView>
  </sheetViews>
  <sheetFormatPr defaultColWidth="9.140625" defaultRowHeight="12.75"/>
  <cols>
    <col min="1" max="1" width="4.8515625" style="0" customWidth="1"/>
    <col min="2" max="2" width="15.57421875" style="23" customWidth="1"/>
    <col min="3" max="3" width="10.28125" style="2" customWidth="1"/>
    <col min="5" max="5" width="16.00390625" style="0" customWidth="1"/>
    <col min="10" max="10" width="6.421875" style="0" customWidth="1"/>
    <col min="12" max="12" width="5.8515625" style="0" customWidth="1"/>
    <col min="20" max="20" width="11.00390625" style="0" customWidth="1"/>
    <col min="21" max="21" width="13.00390625" style="0" customWidth="1"/>
  </cols>
  <sheetData>
    <row r="1" spans="1:20" ht="15.75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31"/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44.25" customHeight="1">
      <c r="A3" s="31"/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3.5" customHeight="1">
      <c r="A4" s="34"/>
      <c r="B4" s="34" t="s">
        <v>3</v>
      </c>
      <c r="C4" s="34" t="s">
        <v>4</v>
      </c>
      <c r="D4" s="34"/>
      <c r="E4" s="34" t="s">
        <v>5</v>
      </c>
      <c r="F4" s="34" t="s">
        <v>6</v>
      </c>
      <c r="G4" s="34"/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12</v>
      </c>
      <c r="T4" s="34"/>
    </row>
    <row r="5" spans="1:20" ht="12.75">
      <c r="A5" s="34"/>
      <c r="B5" s="34"/>
      <c r="C5" s="3" t="s">
        <v>13</v>
      </c>
      <c r="D5" s="3" t="s">
        <v>14</v>
      </c>
      <c r="E5" s="34"/>
      <c r="F5" s="34"/>
      <c r="G5" s="34"/>
      <c r="H5" s="34"/>
      <c r="I5" s="34"/>
      <c r="J5" s="34"/>
      <c r="K5" s="34"/>
      <c r="L5" s="34"/>
      <c r="M5" s="3" t="s">
        <v>15</v>
      </c>
      <c r="N5" s="3" t="s">
        <v>16</v>
      </c>
      <c r="O5" s="3" t="s">
        <v>15</v>
      </c>
      <c r="P5" s="3" t="s">
        <v>16</v>
      </c>
      <c r="Q5" s="3" t="s">
        <v>15</v>
      </c>
      <c r="R5" s="3" t="s">
        <v>16</v>
      </c>
      <c r="S5" s="3"/>
      <c r="T5" s="3" t="s">
        <v>16</v>
      </c>
    </row>
    <row r="6" spans="1:21" ht="48" customHeight="1">
      <c r="A6" s="4">
        <v>1</v>
      </c>
      <c r="B6" s="24" t="s">
        <v>28</v>
      </c>
      <c r="C6" s="6" t="s">
        <v>18</v>
      </c>
      <c r="D6" s="7" t="s">
        <v>29</v>
      </c>
      <c r="E6" s="8" t="s">
        <v>30</v>
      </c>
      <c r="F6" s="35" t="s">
        <v>31</v>
      </c>
      <c r="G6" s="35"/>
      <c r="H6" s="35"/>
      <c r="I6" s="40">
        <v>2018</v>
      </c>
      <c r="J6" s="40"/>
      <c r="K6" s="37">
        <v>3965</v>
      </c>
      <c r="L6" s="37"/>
      <c r="M6" s="10" t="s">
        <v>32</v>
      </c>
      <c r="N6" s="11">
        <v>1549.4</v>
      </c>
      <c r="O6" s="10" t="s">
        <v>33</v>
      </c>
      <c r="P6" s="20">
        <v>475.8</v>
      </c>
      <c r="Q6" s="10"/>
      <c r="R6" s="21"/>
      <c r="S6" s="13"/>
      <c r="T6" s="25">
        <f>SUM(N6+P6)</f>
        <v>2025.2</v>
      </c>
      <c r="U6" s="14"/>
    </row>
    <row r="7" spans="1:20" ht="54" customHeight="1">
      <c r="A7" s="4">
        <v>2</v>
      </c>
      <c r="B7" s="24" t="s">
        <v>34</v>
      </c>
      <c r="C7" s="6" t="s">
        <v>18</v>
      </c>
      <c r="D7" s="15" t="s">
        <v>35</v>
      </c>
      <c r="E7" s="8" t="s">
        <v>30</v>
      </c>
      <c r="F7" s="35" t="s">
        <v>36</v>
      </c>
      <c r="G7" s="35"/>
      <c r="H7" s="35"/>
      <c r="I7" s="40" t="s">
        <v>37</v>
      </c>
      <c r="J7" s="40"/>
      <c r="K7" s="37">
        <v>3965</v>
      </c>
      <c r="L7" s="37"/>
      <c r="M7" s="10" t="s">
        <v>38</v>
      </c>
      <c r="N7" s="11">
        <v>3965</v>
      </c>
      <c r="O7" s="13"/>
      <c r="P7" s="16"/>
      <c r="Q7" s="13"/>
      <c r="R7" s="17"/>
      <c r="S7" s="13"/>
      <c r="T7" s="18">
        <f>K7</f>
        <v>3965</v>
      </c>
    </row>
    <row r="8" spans="1:20" ht="63.75" customHeight="1">
      <c r="A8" s="4">
        <v>3</v>
      </c>
      <c r="B8" s="24" t="s">
        <v>39</v>
      </c>
      <c r="C8" s="6" t="s">
        <v>18</v>
      </c>
      <c r="D8" s="15" t="s">
        <v>40</v>
      </c>
      <c r="E8" s="8" t="s">
        <v>20</v>
      </c>
      <c r="F8" s="35" t="s">
        <v>41</v>
      </c>
      <c r="G8" s="35"/>
      <c r="H8" s="35"/>
      <c r="I8" s="40" t="s">
        <v>42</v>
      </c>
      <c r="J8" s="40"/>
      <c r="K8" s="37">
        <v>11500</v>
      </c>
      <c r="L8" s="37"/>
      <c r="M8" s="10" t="s">
        <v>43</v>
      </c>
      <c r="N8" s="11">
        <v>5709.6</v>
      </c>
      <c r="O8" s="10" t="s">
        <v>44</v>
      </c>
      <c r="P8" s="11">
        <v>5709.6</v>
      </c>
      <c r="Q8" s="10"/>
      <c r="R8" s="21"/>
      <c r="S8" s="10"/>
      <c r="T8" s="25">
        <f>SUM(N8+P8)</f>
        <v>11419.2</v>
      </c>
    </row>
    <row r="9" spans="1:20" ht="18" customHeight="1">
      <c r="A9" s="4">
        <v>4</v>
      </c>
      <c r="B9" s="4"/>
      <c r="C9" s="6"/>
      <c r="D9" s="15"/>
      <c r="E9" s="19"/>
      <c r="F9" s="35"/>
      <c r="G9" s="35"/>
      <c r="H9" s="35"/>
      <c r="I9" s="40"/>
      <c r="J9" s="40"/>
      <c r="K9" s="40"/>
      <c r="L9" s="40"/>
      <c r="M9" s="10"/>
      <c r="N9" s="20"/>
      <c r="O9" s="10"/>
      <c r="P9" s="20"/>
      <c r="Q9" s="10"/>
      <c r="R9" s="21"/>
      <c r="S9" s="10"/>
      <c r="T9" s="22"/>
    </row>
    <row r="10" spans="1:20" ht="18" customHeight="1">
      <c r="A10" s="26"/>
      <c r="B10" s="4"/>
      <c r="C10" s="27"/>
      <c r="D10" s="15"/>
      <c r="E10" s="19"/>
      <c r="F10" s="41"/>
      <c r="G10" s="41"/>
      <c r="H10" s="41"/>
      <c r="I10" s="38"/>
      <c r="J10" s="38"/>
      <c r="K10" s="40"/>
      <c r="L10" s="40"/>
      <c r="M10" s="10"/>
      <c r="N10" s="20"/>
      <c r="O10" s="10"/>
      <c r="P10" s="20"/>
      <c r="Q10" s="10"/>
      <c r="R10" s="21"/>
      <c r="S10" s="13"/>
      <c r="T10" s="28"/>
    </row>
  </sheetData>
  <sheetProtection selectLockedCells="1" selectUnlockedCells="1"/>
  <mergeCells count="30"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O4:P4"/>
    <mergeCell ref="Q4:R4"/>
    <mergeCell ref="S4:T4"/>
    <mergeCell ref="F6:H6"/>
    <mergeCell ref="I6:J6"/>
    <mergeCell ref="K6:L6"/>
    <mergeCell ref="F4:H5"/>
    <mergeCell ref="I4:J5"/>
    <mergeCell ref="K4:L5"/>
    <mergeCell ref="M4:N4"/>
    <mergeCell ref="A4:A5"/>
    <mergeCell ref="B4:B5"/>
    <mergeCell ref="C4:D4"/>
    <mergeCell ref="E4:E5"/>
    <mergeCell ref="A1:A3"/>
    <mergeCell ref="B1:T1"/>
    <mergeCell ref="B2:T2"/>
    <mergeCell ref="B3:T3"/>
  </mergeCells>
  <printOptions/>
  <pageMargins left="0.3923611111111111" right="0.2659722222222222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Roman,Normale"&amp;12&amp;Z&amp;F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zoomScale="90" zoomScaleNormal="90" workbookViewId="0" topLeftCell="A1">
      <selection activeCell="K7" activeCellId="1" sqref="C6:C7 K7"/>
    </sheetView>
  </sheetViews>
  <sheetFormatPr defaultColWidth="9.140625" defaultRowHeight="12.75"/>
  <cols>
    <col min="1" max="1" width="8.28125" style="0" customWidth="1"/>
    <col min="2" max="2" width="11.421875" style="1" customWidth="1"/>
    <col min="3" max="3" width="7.8515625" style="2" customWidth="1"/>
    <col min="4" max="4" width="28.00390625" style="0" customWidth="1"/>
    <col min="5" max="5" width="12.57421875" style="23" customWidth="1"/>
    <col min="8" max="8" width="9.8515625" style="0" customWidth="1"/>
    <col min="10" max="10" width="16.8515625" style="0" customWidth="1"/>
    <col min="12" max="12" width="2.57421875" style="0" customWidth="1"/>
    <col min="28" max="28" width="11.00390625" style="0" customWidth="1"/>
  </cols>
  <sheetData>
    <row r="1" spans="1:28" ht="24" customHeight="1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7" customHeight="1">
      <c r="A2" s="31"/>
      <c r="B2" s="32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45" customHeight="1">
      <c r="A3" s="31"/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20.25" customHeight="1">
      <c r="A4" s="34"/>
      <c r="B4" s="34" t="s">
        <v>3</v>
      </c>
      <c r="C4" s="34" t="s">
        <v>4</v>
      </c>
      <c r="D4" s="34"/>
      <c r="E4" s="34" t="s">
        <v>5</v>
      </c>
      <c r="F4" s="34" t="s">
        <v>6</v>
      </c>
      <c r="G4" s="34"/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46</v>
      </c>
      <c r="T4" s="34"/>
      <c r="U4" s="34" t="s">
        <v>47</v>
      </c>
      <c r="V4" s="34"/>
      <c r="W4" s="34" t="s">
        <v>48</v>
      </c>
      <c r="X4" s="34"/>
      <c r="Y4" s="34" t="s">
        <v>49</v>
      </c>
      <c r="Z4" s="34"/>
      <c r="AA4" s="34" t="s">
        <v>12</v>
      </c>
      <c r="AB4" s="34"/>
    </row>
    <row r="5" spans="1:28" ht="28.5" customHeight="1">
      <c r="A5" s="34"/>
      <c r="B5" s="34"/>
      <c r="C5" s="3" t="s">
        <v>13</v>
      </c>
      <c r="D5" s="3" t="s">
        <v>14</v>
      </c>
      <c r="E5" s="34"/>
      <c r="F5" s="34"/>
      <c r="G5" s="34"/>
      <c r="H5" s="34"/>
      <c r="I5" s="34"/>
      <c r="J5" s="34"/>
      <c r="K5" s="34"/>
      <c r="L5" s="34"/>
      <c r="M5" s="3" t="s">
        <v>50</v>
      </c>
      <c r="N5" s="3" t="s">
        <v>16</v>
      </c>
      <c r="O5" s="3" t="s">
        <v>50</v>
      </c>
      <c r="P5" s="3" t="s">
        <v>16</v>
      </c>
      <c r="Q5" s="3" t="s">
        <v>50</v>
      </c>
      <c r="R5" s="3" t="s">
        <v>16</v>
      </c>
      <c r="S5" s="3" t="s">
        <v>50</v>
      </c>
      <c r="T5" s="3" t="s">
        <v>16</v>
      </c>
      <c r="U5" s="3" t="s">
        <v>50</v>
      </c>
      <c r="V5" s="3" t="s">
        <v>16</v>
      </c>
      <c r="W5" s="3" t="s">
        <v>50</v>
      </c>
      <c r="X5" s="3" t="s">
        <v>16</v>
      </c>
      <c r="Y5" s="3" t="s">
        <v>50</v>
      </c>
      <c r="Z5" s="3" t="s">
        <v>16</v>
      </c>
      <c r="AA5" s="3"/>
      <c r="AB5" s="3" t="s">
        <v>16</v>
      </c>
    </row>
    <row r="6" spans="1:28" ht="83.25" customHeight="1">
      <c r="A6" s="4">
        <v>1</v>
      </c>
      <c r="B6" s="4" t="s">
        <v>51</v>
      </c>
      <c r="C6" s="6" t="s">
        <v>18</v>
      </c>
      <c r="D6" s="7" t="s">
        <v>52</v>
      </c>
      <c r="E6" s="4" t="s">
        <v>53</v>
      </c>
      <c r="F6" s="35" t="s">
        <v>54</v>
      </c>
      <c r="G6" s="35"/>
      <c r="H6" s="35"/>
      <c r="I6" s="40" t="s">
        <v>55</v>
      </c>
      <c r="J6" s="40"/>
      <c r="K6" s="37">
        <v>190</v>
      </c>
      <c r="L6" s="37"/>
      <c r="M6" s="10" t="s">
        <v>56</v>
      </c>
      <c r="N6" s="11">
        <v>190</v>
      </c>
      <c r="O6" s="10"/>
      <c r="P6" s="20"/>
      <c r="Q6" s="20"/>
      <c r="R6" s="20"/>
      <c r="S6" s="20"/>
      <c r="T6" s="20"/>
      <c r="U6" s="20"/>
      <c r="V6" s="20"/>
      <c r="W6" s="20"/>
      <c r="X6" s="20"/>
      <c r="Y6" s="10"/>
      <c r="Z6" s="21"/>
      <c r="AA6" s="13"/>
      <c r="AB6" s="11">
        <f>N6</f>
        <v>190</v>
      </c>
    </row>
    <row r="7" spans="1:28" ht="72.75" customHeight="1">
      <c r="A7" s="4">
        <v>2</v>
      </c>
      <c r="B7" s="4" t="s">
        <v>57</v>
      </c>
      <c r="C7" s="6" t="s">
        <v>18</v>
      </c>
      <c r="D7" s="15" t="s">
        <v>58</v>
      </c>
      <c r="E7" s="4" t="s">
        <v>59</v>
      </c>
      <c r="F7" s="35" t="s">
        <v>60</v>
      </c>
      <c r="G7" s="35"/>
      <c r="H7" s="35"/>
      <c r="I7" s="40" t="s">
        <v>61</v>
      </c>
      <c r="J7" s="40"/>
      <c r="K7" s="37">
        <v>30831.84</v>
      </c>
      <c r="L7" s="37"/>
      <c r="M7" s="10" t="s">
        <v>62</v>
      </c>
      <c r="N7" s="11">
        <v>3083.18</v>
      </c>
      <c r="O7" s="10" t="s">
        <v>63</v>
      </c>
      <c r="P7" s="11">
        <v>7194.1</v>
      </c>
      <c r="Q7" s="16"/>
      <c r="R7" s="16"/>
      <c r="S7" s="16"/>
      <c r="T7" s="16"/>
      <c r="U7" s="16"/>
      <c r="V7" s="16"/>
      <c r="W7" s="16"/>
      <c r="X7" s="16"/>
      <c r="Y7" s="13"/>
      <c r="Z7" s="17"/>
      <c r="AA7" s="13"/>
      <c r="AB7" s="29">
        <f>SUM(N7+P7+R7+T7+V7+X7+Z7)</f>
        <v>10277.28</v>
      </c>
    </row>
    <row r="8" spans="1:28" ht="83.25" customHeight="1">
      <c r="A8" s="4">
        <v>3</v>
      </c>
      <c r="B8" s="4" t="s">
        <v>64</v>
      </c>
      <c r="C8" s="6" t="s">
        <v>18</v>
      </c>
      <c r="D8" s="15" t="s">
        <v>65</v>
      </c>
      <c r="E8" s="4" t="s">
        <v>66</v>
      </c>
      <c r="F8" s="35" t="s">
        <v>67</v>
      </c>
      <c r="G8" s="35"/>
      <c r="H8" s="35"/>
      <c r="I8" s="40" t="s">
        <v>68</v>
      </c>
      <c r="J8" s="40"/>
      <c r="K8" s="37">
        <v>3000</v>
      </c>
      <c r="L8" s="37"/>
      <c r="M8" s="10" t="s">
        <v>69</v>
      </c>
      <c r="N8" s="11">
        <v>215.7</v>
      </c>
      <c r="O8" s="10" t="s">
        <v>70</v>
      </c>
      <c r="P8" s="11">
        <v>190.32</v>
      </c>
      <c r="Q8" s="10" t="s">
        <v>71</v>
      </c>
      <c r="R8" s="11">
        <v>190.32</v>
      </c>
      <c r="S8" s="10" t="s">
        <v>72</v>
      </c>
      <c r="T8" s="11">
        <v>190.32</v>
      </c>
      <c r="U8" s="20" t="s">
        <v>73</v>
      </c>
      <c r="V8" s="11">
        <v>190.32</v>
      </c>
      <c r="W8" s="20"/>
      <c r="X8" s="20"/>
      <c r="Y8" s="10"/>
      <c r="Z8" s="21"/>
      <c r="AA8" s="10"/>
      <c r="AB8" s="29">
        <f>SUM(N8+P8+R8+T8+V8+X8+Z8)</f>
        <v>976.9799999999998</v>
      </c>
    </row>
    <row r="9" spans="1:28" ht="28.5" customHeight="1">
      <c r="A9" s="26"/>
      <c r="B9" s="4"/>
      <c r="C9" s="6"/>
      <c r="D9" s="15"/>
      <c r="E9" s="4"/>
      <c r="F9" s="35"/>
      <c r="G9" s="35"/>
      <c r="H9" s="35"/>
      <c r="I9" s="38"/>
      <c r="J9" s="38"/>
      <c r="K9" s="40"/>
      <c r="L9" s="40"/>
      <c r="M9" s="10"/>
      <c r="N9" s="20"/>
      <c r="O9" s="10"/>
      <c r="P9" s="20"/>
      <c r="Q9" s="20"/>
      <c r="R9" s="20"/>
      <c r="S9" s="20"/>
      <c r="T9" s="20"/>
      <c r="U9" s="20"/>
      <c r="V9" s="20"/>
      <c r="W9" s="20"/>
      <c r="X9" s="20"/>
      <c r="Y9" s="10"/>
      <c r="Z9" s="21"/>
      <c r="AA9" s="10"/>
      <c r="AB9" s="22"/>
    </row>
  </sheetData>
  <sheetProtection selectLockedCells="1" selectUnlockedCells="1"/>
  <mergeCells count="31">
    <mergeCell ref="F9:H9"/>
    <mergeCell ref="I9:J9"/>
    <mergeCell ref="K9:L9"/>
    <mergeCell ref="F7:H7"/>
    <mergeCell ref="I7:J7"/>
    <mergeCell ref="K7:L7"/>
    <mergeCell ref="F8:H8"/>
    <mergeCell ref="I8:J8"/>
    <mergeCell ref="K8:L8"/>
    <mergeCell ref="W4:X4"/>
    <mergeCell ref="Y4:Z4"/>
    <mergeCell ref="AA4:AB4"/>
    <mergeCell ref="F6:H6"/>
    <mergeCell ref="I6:J6"/>
    <mergeCell ref="K6:L6"/>
    <mergeCell ref="O4:P4"/>
    <mergeCell ref="Q4:R4"/>
    <mergeCell ref="S4:T4"/>
    <mergeCell ref="U4:V4"/>
    <mergeCell ref="F4:H5"/>
    <mergeCell ref="I4:J5"/>
    <mergeCell ref="K4:L5"/>
    <mergeCell ref="M4:N4"/>
    <mergeCell ref="A4:A5"/>
    <mergeCell ref="B4:B5"/>
    <mergeCell ref="C4:D4"/>
    <mergeCell ref="E4:E5"/>
    <mergeCell ref="A1:A3"/>
    <mergeCell ref="B1:AB1"/>
    <mergeCell ref="B2:AB2"/>
    <mergeCell ref="B3:AB3"/>
  </mergeCells>
  <printOptions/>
  <pageMargins left="0.2902777777777778" right="0.12708333333333333" top="0.7479166666666667" bottom="0.9145833333333333" header="0.5118055555555555" footer="0.7479166666666667"/>
  <pageSetup horizontalDpi="300" verticalDpi="300" orientation="landscape" paperSize="9" scale="50"/>
  <headerFooter alignWithMargins="0">
    <oddFooter>&amp;C&amp;"Times New Roman,Normale"&amp;12&amp;Z&amp;F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="90" zoomScaleNormal="90" workbookViewId="0" topLeftCell="A1">
      <selection activeCell="C8" activeCellId="1" sqref="C6:C7 C8"/>
    </sheetView>
  </sheetViews>
  <sheetFormatPr defaultColWidth="9.140625" defaultRowHeight="12.75"/>
  <cols>
    <col min="1" max="1" width="4.28125" style="0" customWidth="1"/>
    <col min="2" max="2" width="9.28125" style="1" customWidth="1"/>
    <col min="3" max="3" width="10.28125" style="2" customWidth="1"/>
    <col min="5" max="5" width="16.00390625" style="0" customWidth="1"/>
    <col min="10" max="10" width="6.421875" style="0" customWidth="1"/>
    <col min="12" max="12" width="5.8515625" style="0" customWidth="1"/>
    <col min="20" max="20" width="11.00390625" style="0" customWidth="1"/>
  </cols>
  <sheetData>
    <row r="1" spans="1:20" ht="19.5" customHeight="1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1" customHeight="1">
      <c r="A2" s="31"/>
      <c r="B2" s="32" t="s">
        <v>74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45" customHeight="1">
      <c r="A3" s="31"/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3.5" customHeight="1">
      <c r="A4" s="34"/>
      <c r="B4" s="34" t="s">
        <v>3</v>
      </c>
      <c r="C4" s="34" t="s">
        <v>4</v>
      </c>
      <c r="D4" s="34"/>
      <c r="E4" s="34" t="s">
        <v>5</v>
      </c>
      <c r="F4" s="34" t="s">
        <v>6</v>
      </c>
      <c r="G4" s="34"/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12</v>
      </c>
      <c r="T4" s="34"/>
    </row>
    <row r="5" spans="1:20" ht="19.5" customHeight="1">
      <c r="A5" s="34"/>
      <c r="B5" s="34"/>
      <c r="C5" s="3" t="s">
        <v>13</v>
      </c>
      <c r="D5" s="3" t="s">
        <v>14</v>
      </c>
      <c r="E5" s="34"/>
      <c r="F5" s="34"/>
      <c r="G5" s="34"/>
      <c r="H5" s="34"/>
      <c r="I5" s="34"/>
      <c r="J5" s="34"/>
      <c r="K5" s="34"/>
      <c r="L5" s="34"/>
      <c r="M5" s="3" t="s">
        <v>50</v>
      </c>
      <c r="N5" s="3" t="s">
        <v>16</v>
      </c>
      <c r="O5" s="3" t="s">
        <v>50</v>
      </c>
      <c r="P5" s="3" t="s">
        <v>16</v>
      </c>
      <c r="Q5" s="3" t="s">
        <v>50</v>
      </c>
      <c r="R5" s="3" t="s">
        <v>16</v>
      </c>
      <c r="S5" s="3"/>
      <c r="T5" s="3" t="s">
        <v>16</v>
      </c>
    </row>
    <row r="6" spans="1:20" ht="42.75" customHeight="1">
      <c r="A6" s="4">
        <v>1</v>
      </c>
      <c r="B6" s="4"/>
      <c r="C6" s="6"/>
      <c r="D6" s="7"/>
      <c r="E6" s="8"/>
      <c r="F6" s="35"/>
      <c r="G6" s="35"/>
      <c r="H6" s="35"/>
      <c r="I6" s="38"/>
      <c r="J6" s="38"/>
      <c r="K6" s="42"/>
      <c r="L6" s="42"/>
      <c r="M6" s="10"/>
      <c r="N6" s="11"/>
      <c r="O6" s="10"/>
      <c r="P6" s="20"/>
      <c r="Q6" s="10"/>
      <c r="R6" s="21"/>
      <c r="S6" s="13"/>
      <c r="T6" s="20"/>
    </row>
    <row r="7" spans="1:20" ht="22.5" customHeight="1">
      <c r="A7" s="4">
        <v>2</v>
      </c>
      <c r="B7" s="4"/>
      <c r="C7" s="6"/>
      <c r="D7" s="15"/>
      <c r="E7" s="8"/>
      <c r="F7" s="35"/>
      <c r="G7" s="35"/>
      <c r="H7" s="35"/>
      <c r="I7" s="38"/>
      <c r="J7" s="38"/>
      <c r="K7" s="42"/>
      <c r="L7" s="42"/>
      <c r="M7" s="13"/>
      <c r="N7" s="11"/>
      <c r="O7" s="13"/>
      <c r="P7" s="16"/>
      <c r="Q7" s="13"/>
      <c r="R7" s="17"/>
      <c r="S7" s="13"/>
      <c r="T7" s="18"/>
    </row>
    <row r="8" spans="1:20" ht="18" customHeight="1">
      <c r="A8" s="4">
        <v>3</v>
      </c>
      <c r="B8" s="4"/>
      <c r="C8" s="6"/>
      <c r="D8" s="15"/>
      <c r="E8" s="19"/>
      <c r="F8" s="35"/>
      <c r="G8" s="35"/>
      <c r="H8" s="35"/>
      <c r="I8" s="38"/>
      <c r="J8" s="38"/>
      <c r="K8" s="40"/>
      <c r="L8" s="40"/>
      <c r="M8" s="10"/>
      <c r="N8" s="20"/>
      <c r="O8" s="10"/>
      <c r="P8" s="20"/>
      <c r="Q8" s="10"/>
      <c r="R8" s="21"/>
      <c r="S8" s="10"/>
      <c r="T8" s="22"/>
    </row>
    <row r="9" spans="1:20" ht="18" customHeight="1">
      <c r="A9" s="26"/>
      <c r="B9" s="4"/>
      <c r="C9" s="6"/>
      <c r="D9" s="15"/>
      <c r="E9" s="19"/>
      <c r="F9" s="35"/>
      <c r="G9" s="35"/>
      <c r="H9" s="35"/>
      <c r="I9" s="38"/>
      <c r="J9" s="38"/>
      <c r="K9" s="40"/>
      <c r="L9" s="40"/>
      <c r="M9" s="10"/>
      <c r="N9" s="20"/>
      <c r="O9" s="10"/>
      <c r="P9" s="20"/>
      <c r="Q9" s="10"/>
      <c r="R9" s="21"/>
      <c r="S9" s="10"/>
      <c r="T9" s="22"/>
    </row>
    <row r="10" spans="1:20" ht="18" customHeight="1">
      <c r="A10" s="26"/>
      <c r="B10" s="4"/>
      <c r="C10" s="27"/>
      <c r="D10" s="15"/>
      <c r="E10" s="19"/>
      <c r="F10" s="41"/>
      <c r="G10" s="41"/>
      <c r="H10" s="41"/>
      <c r="I10" s="38"/>
      <c r="J10" s="38"/>
      <c r="K10" s="40"/>
      <c r="L10" s="40"/>
      <c r="M10" s="10"/>
      <c r="N10" s="20"/>
      <c r="O10" s="10"/>
      <c r="P10" s="20"/>
      <c r="Q10" s="10"/>
      <c r="R10" s="21"/>
      <c r="S10" s="13"/>
      <c r="T10" s="28"/>
    </row>
    <row r="11" spans="1:20" ht="18" customHeight="1">
      <c r="A11" s="26"/>
      <c r="B11" s="4"/>
      <c r="C11" s="27"/>
      <c r="D11" s="15"/>
      <c r="E11" s="19"/>
      <c r="F11" s="41"/>
      <c r="G11" s="41"/>
      <c r="H11" s="41"/>
      <c r="I11" s="38"/>
      <c r="J11" s="38"/>
      <c r="K11" s="40"/>
      <c r="L11" s="40"/>
      <c r="M11" s="10"/>
      <c r="N11" s="20"/>
      <c r="O11" s="10"/>
      <c r="P11" s="20"/>
      <c r="Q11" s="10"/>
      <c r="R11" s="21"/>
      <c r="S11" s="13"/>
      <c r="T11" s="28"/>
    </row>
    <row r="12" spans="1:20" ht="18" customHeight="1">
      <c r="A12" s="26"/>
      <c r="B12" s="4"/>
      <c r="C12" s="27"/>
      <c r="D12" s="15"/>
      <c r="E12" s="19"/>
      <c r="F12" s="41"/>
      <c r="G12" s="41"/>
      <c r="H12" s="41"/>
      <c r="I12" s="38"/>
      <c r="J12" s="38"/>
      <c r="K12" s="40"/>
      <c r="L12" s="40"/>
      <c r="M12" s="10"/>
      <c r="N12" s="20"/>
      <c r="O12" s="10"/>
      <c r="P12" s="20"/>
      <c r="Q12" s="10"/>
      <c r="R12" s="21"/>
      <c r="S12" s="13"/>
      <c r="T12" s="28"/>
    </row>
    <row r="13" spans="1:20" ht="18" customHeight="1">
      <c r="A13" s="26"/>
      <c r="B13" s="30"/>
      <c r="C13" s="27"/>
      <c r="D13" s="15"/>
      <c r="E13" s="9"/>
      <c r="F13" s="35"/>
      <c r="G13" s="35"/>
      <c r="H13" s="35"/>
      <c r="I13" s="43"/>
      <c r="J13" s="43"/>
      <c r="K13" s="44"/>
      <c r="L13" s="44"/>
      <c r="M13" s="10"/>
      <c r="N13" s="20"/>
      <c r="O13" s="10"/>
      <c r="P13" s="20"/>
      <c r="Q13" s="10"/>
      <c r="R13" s="21"/>
      <c r="S13" s="13"/>
      <c r="T13" s="28"/>
    </row>
    <row r="14" spans="1:20" ht="41.25" customHeight="1">
      <c r="A14" s="26"/>
      <c r="B14" s="4"/>
      <c r="C14" s="6"/>
      <c r="D14" s="15"/>
      <c r="E14" s="19"/>
      <c r="F14" s="45"/>
      <c r="G14" s="45"/>
      <c r="H14" s="45"/>
      <c r="I14" s="38"/>
      <c r="J14" s="38"/>
      <c r="K14" s="40"/>
      <c r="L14" s="40"/>
      <c r="M14" s="10"/>
      <c r="N14" s="20"/>
      <c r="O14" s="10"/>
      <c r="P14" s="20"/>
      <c r="Q14" s="10"/>
      <c r="R14" s="21"/>
      <c r="S14" s="10"/>
      <c r="T14" s="22"/>
    </row>
  </sheetData>
  <sheetProtection selectLockedCells="1" selectUnlockedCells="1"/>
  <mergeCells count="42"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O4:P4"/>
    <mergeCell ref="Q4:R4"/>
    <mergeCell ref="S4:T4"/>
    <mergeCell ref="F6:H6"/>
    <mergeCell ref="I6:J6"/>
    <mergeCell ref="K6:L6"/>
    <mergeCell ref="F4:H5"/>
    <mergeCell ref="I4:J5"/>
    <mergeCell ref="K4:L5"/>
    <mergeCell ref="M4:N4"/>
    <mergeCell ref="A4:A5"/>
    <mergeCell ref="B4:B5"/>
    <mergeCell ref="C4:D4"/>
    <mergeCell ref="E4:E5"/>
    <mergeCell ref="A1:A3"/>
    <mergeCell ref="B1:T1"/>
    <mergeCell ref="B2:T2"/>
    <mergeCell ref="B3:T3"/>
  </mergeCells>
  <printOptions/>
  <pageMargins left="0.7173611111111111" right="0.3104166666666667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Roman,Normale"&amp;12&amp;Z&amp;F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workbookViewId="0" topLeftCell="A1">
      <selection activeCell="C7" sqref="C6:C7"/>
    </sheetView>
  </sheetViews>
  <sheetFormatPr defaultColWidth="9.140625" defaultRowHeight="12.75"/>
  <cols>
    <col min="1" max="1" width="4.57421875" style="0" customWidth="1"/>
    <col min="2" max="2" width="10.140625" style="1" customWidth="1"/>
    <col min="3" max="3" width="10.28125" style="2" customWidth="1"/>
    <col min="5" max="5" width="16.00390625" style="0" customWidth="1"/>
    <col min="10" max="10" width="6.421875" style="0" customWidth="1"/>
    <col min="12" max="12" width="5.8515625" style="0" customWidth="1"/>
    <col min="20" max="20" width="11.00390625" style="0" customWidth="1"/>
  </cols>
  <sheetData>
    <row r="1" spans="1:20" ht="20.25" customHeight="1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8" customHeight="1">
      <c r="A2" s="31"/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54.75" customHeight="1">
      <c r="A3" s="31"/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3.5" customHeight="1">
      <c r="A4" s="34"/>
      <c r="B4" s="34" t="s">
        <v>3</v>
      </c>
      <c r="C4" s="34" t="s">
        <v>4</v>
      </c>
      <c r="D4" s="34"/>
      <c r="E4" s="34" t="s">
        <v>5</v>
      </c>
      <c r="F4" s="34" t="s">
        <v>6</v>
      </c>
      <c r="G4" s="34"/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12</v>
      </c>
      <c r="T4" s="34"/>
    </row>
    <row r="5" spans="1:20" ht="15.75" customHeight="1">
      <c r="A5" s="34"/>
      <c r="B5" s="34"/>
      <c r="C5" s="3" t="s">
        <v>13</v>
      </c>
      <c r="D5" s="3" t="s">
        <v>14</v>
      </c>
      <c r="E5" s="34"/>
      <c r="F5" s="34"/>
      <c r="G5" s="34"/>
      <c r="H5" s="34"/>
      <c r="I5" s="34"/>
      <c r="J5" s="34"/>
      <c r="K5" s="34"/>
      <c r="L5" s="34"/>
      <c r="M5" s="3" t="s">
        <v>50</v>
      </c>
      <c r="N5" s="3" t="s">
        <v>16</v>
      </c>
      <c r="O5" s="3" t="s">
        <v>50</v>
      </c>
      <c r="P5" s="3" t="s">
        <v>16</v>
      </c>
      <c r="Q5" s="3" t="s">
        <v>50</v>
      </c>
      <c r="R5" s="3" t="s">
        <v>16</v>
      </c>
      <c r="S5" s="3"/>
      <c r="T5" s="3" t="s">
        <v>16</v>
      </c>
    </row>
    <row r="6" spans="1:20" ht="42.75" customHeight="1">
      <c r="A6" s="4">
        <v>1</v>
      </c>
      <c r="B6" s="4"/>
      <c r="C6" s="6"/>
      <c r="D6" s="7"/>
      <c r="E6" s="8"/>
      <c r="F6" s="35"/>
      <c r="G6" s="35"/>
      <c r="H6" s="35"/>
      <c r="I6" s="38"/>
      <c r="J6" s="38"/>
      <c r="K6" s="42"/>
      <c r="L6" s="42"/>
      <c r="M6" s="10"/>
      <c r="N6" s="11"/>
      <c r="O6" s="10"/>
      <c r="P6" s="20"/>
      <c r="Q6" s="10"/>
      <c r="R6" s="21"/>
      <c r="S6" s="13"/>
      <c r="T6" s="20"/>
    </row>
    <row r="7" spans="1:20" ht="22.5" customHeight="1">
      <c r="A7" s="4">
        <v>2</v>
      </c>
      <c r="B7" s="4"/>
      <c r="C7" s="6"/>
      <c r="D7" s="15"/>
      <c r="E7" s="8"/>
      <c r="F7" s="35"/>
      <c r="G7" s="35"/>
      <c r="H7" s="35"/>
      <c r="I7" s="38"/>
      <c r="J7" s="38"/>
      <c r="K7" s="42"/>
      <c r="L7" s="42"/>
      <c r="M7" s="13"/>
      <c r="N7" s="11"/>
      <c r="O7" s="13"/>
      <c r="P7" s="16"/>
      <c r="Q7" s="13"/>
      <c r="R7" s="17"/>
      <c r="S7" s="13"/>
      <c r="T7" s="18"/>
    </row>
    <row r="8" spans="1:20" ht="18" customHeight="1">
      <c r="A8" s="4">
        <v>3</v>
      </c>
      <c r="B8" s="4"/>
      <c r="C8" s="6"/>
      <c r="D8" s="15"/>
      <c r="E8" s="19"/>
      <c r="F8" s="35"/>
      <c r="G8" s="35"/>
      <c r="H8" s="35"/>
      <c r="I8" s="38"/>
      <c r="J8" s="38"/>
      <c r="K8" s="40"/>
      <c r="L8" s="40"/>
      <c r="M8" s="10"/>
      <c r="N8" s="20"/>
      <c r="O8" s="10"/>
      <c r="P8" s="20"/>
      <c r="Q8" s="10"/>
      <c r="R8" s="21"/>
      <c r="S8" s="10"/>
      <c r="T8" s="22"/>
    </row>
    <row r="9" spans="1:20" ht="18" customHeight="1">
      <c r="A9" s="26"/>
      <c r="B9" s="4"/>
      <c r="C9" s="6"/>
      <c r="D9" s="15"/>
      <c r="E9" s="19"/>
      <c r="F9" s="35"/>
      <c r="G9" s="35"/>
      <c r="H9" s="35"/>
      <c r="I9" s="38"/>
      <c r="J9" s="38"/>
      <c r="K9" s="40"/>
      <c r="L9" s="40"/>
      <c r="M9" s="10"/>
      <c r="N9" s="20"/>
      <c r="O9" s="10"/>
      <c r="P9" s="20"/>
      <c r="Q9" s="10"/>
      <c r="R9" s="21"/>
      <c r="S9" s="10"/>
      <c r="T9" s="22"/>
    </row>
    <row r="10" spans="1:20" ht="18" customHeight="1">
      <c r="A10" s="26"/>
      <c r="B10" s="4"/>
      <c r="C10" s="27"/>
      <c r="D10" s="15"/>
      <c r="E10" s="19"/>
      <c r="F10" s="41"/>
      <c r="G10" s="41"/>
      <c r="H10" s="41"/>
      <c r="I10" s="38"/>
      <c r="J10" s="38"/>
      <c r="K10" s="40"/>
      <c r="L10" s="40"/>
      <c r="M10" s="10"/>
      <c r="N10" s="20"/>
      <c r="O10" s="10"/>
      <c r="P10" s="20"/>
      <c r="Q10" s="10"/>
      <c r="R10" s="21"/>
      <c r="S10" s="13"/>
      <c r="T10" s="28"/>
    </row>
    <row r="11" spans="1:20" ht="18" customHeight="1">
      <c r="A11" s="26"/>
      <c r="B11" s="4"/>
      <c r="C11" s="27"/>
      <c r="D11" s="15"/>
      <c r="E11" s="19"/>
      <c r="F11" s="41"/>
      <c r="G11" s="41"/>
      <c r="H11" s="41"/>
      <c r="I11" s="38"/>
      <c r="J11" s="38"/>
      <c r="K11" s="40"/>
      <c r="L11" s="40"/>
      <c r="M11" s="10"/>
      <c r="N11" s="20"/>
      <c r="O11" s="10"/>
      <c r="P11" s="20"/>
      <c r="Q11" s="10"/>
      <c r="R11" s="21"/>
      <c r="S11" s="13"/>
      <c r="T11" s="28"/>
    </row>
    <row r="12" spans="1:20" ht="18" customHeight="1">
      <c r="A12" s="26"/>
      <c r="B12" s="4"/>
      <c r="C12" s="27"/>
      <c r="D12" s="15"/>
      <c r="E12" s="19"/>
      <c r="F12" s="41"/>
      <c r="G12" s="41"/>
      <c r="H12" s="41"/>
      <c r="I12" s="38"/>
      <c r="J12" s="38"/>
      <c r="K12" s="40"/>
      <c r="L12" s="40"/>
      <c r="M12" s="10"/>
      <c r="N12" s="20"/>
      <c r="O12" s="10"/>
      <c r="P12" s="20"/>
      <c r="Q12" s="10"/>
      <c r="R12" s="21"/>
      <c r="S12" s="13"/>
      <c r="T12" s="28"/>
    </row>
    <row r="13" spans="1:20" ht="18" customHeight="1">
      <c r="A13" s="26"/>
      <c r="B13" s="30"/>
      <c r="C13" s="27"/>
      <c r="D13" s="15"/>
      <c r="E13" s="9"/>
      <c r="F13" s="35"/>
      <c r="G13" s="35"/>
      <c r="H13" s="35"/>
      <c r="I13" s="43"/>
      <c r="J13" s="43"/>
      <c r="K13" s="44"/>
      <c r="L13" s="44"/>
      <c r="M13" s="10"/>
      <c r="N13" s="20"/>
      <c r="O13" s="10"/>
      <c r="P13" s="20"/>
      <c r="Q13" s="10"/>
      <c r="R13" s="21"/>
      <c r="S13" s="13"/>
      <c r="T13" s="28"/>
    </row>
    <row r="14" spans="1:20" ht="41.25" customHeight="1">
      <c r="A14" s="26"/>
      <c r="B14" s="4"/>
      <c r="C14" s="6"/>
      <c r="D14" s="15"/>
      <c r="E14" s="19"/>
      <c r="F14" s="45"/>
      <c r="G14" s="45"/>
      <c r="H14" s="45"/>
      <c r="I14" s="38"/>
      <c r="J14" s="38"/>
      <c r="K14" s="40"/>
      <c r="L14" s="40"/>
      <c r="M14" s="10"/>
      <c r="N14" s="20"/>
      <c r="O14" s="10"/>
      <c r="P14" s="20"/>
      <c r="Q14" s="10"/>
      <c r="R14" s="21"/>
      <c r="S14" s="10"/>
      <c r="T14" s="22"/>
    </row>
  </sheetData>
  <sheetProtection selectLockedCells="1" selectUnlockedCells="1"/>
  <mergeCells count="42"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O4:P4"/>
    <mergeCell ref="Q4:R4"/>
    <mergeCell ref="S4:T4"/>
    <mergeCell ref="F6:H6"/>
    <mergeCell ref="I6:J6"/>
    <mergeCell ref="K6:L6"/>
    <mergeCell ref="F4:H5"/>
    <mergeCell ref="I4:J5"/>
    <mergeCell ref="K4:L5"/>
    <mergeCell ref="M4:N4"/>
    <mergeCell ref="A4:A5"/>
    <mergeCell ref="B4:B5"/>
    <mergeCell ref="C4:D4"/>
    <mergeCell ref="E4:E5"/>
    <mergeCell ref="A1:A3"/>
    <mergeCell ref="B1:T1"/>
    <mergeCell ref="B2:T2"/>
    <mergeCell ref="B3:T3"/>
  </mergeCells>
  <printOptions/>
  <pageMargins left="0.35138888888888886" right="0.24930555555555556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Roman,Normale"&amp;12&amp;Z&amp;F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e.rasi</cp:lastModifiedBy>
  <dcterms:created xsi:type="dcterms:W3CDTF">2021-03-12T11:37:41Z</dcterms:created>
  <dcterms:modified xsi:type="dcterms:W3CDTF">2021-03-12T11:37:41Z</dcterms:modified>
  <cp:category/>
  <cp:version/>
  <cp:contentType/>
  <cp:contentStatus/>
</cp:coreProperties>
</file>