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Quadro_Interventi_Referenti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<sst xmlns="http://schemas.openxmlformats.org/spreadsheetml/2006/main" count="119" uniqueCount="85">
  <si>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Codice intervento</t>
  </si>
  <si>
    <t>Titolo dell'intervento</t>
  </si>
  <si>
    <t>Sintesi</t>
  </si>
  <si>
    <t>Soggetto attuatore da strategia</t>
  </si>
  <si>
    <t>FESR</t>
  </si>
  <si>
    <t>FSE</t>
  </si>
  <si>
    <t>FEASR</t>
  </si>
  <si>
    <t>SA/F_REGIONE</t>
  </si>
  <si>
    <t>Note sulle risorse</t>
  </si>
  <si>
    <t>SANITA'</t>
  </si>
  <si>
    <t xml:space="preserve">SA.1 </t>
  </si>
  <si>
    <t>POTENZIAMENTO STRUMENTAZIONE PER INTERVENTI 118</t>
  </si>
  <si>
    <t>Acquisizione di strumentazione per aumentare le capacità di effettuazione di diagnosi precoci salvavita nei servizi di primo soccorso</t>
  </si>
  <si>
    <t>ASL TOSCANA CENTRO-118</t>
  </si>
  <si>
    <t>SA.2</t>
  </si>
  <si>
    <t>AZIONI DI SENSIBILIZZAZIONE NEI CONFRONTI DELL'EMERGENZA URGENZA</t>
  </si>
  <si>
    <t>Corsi per diffondere la cultura dell’ autosoccorso e del soccorso</t>
  </si>
  <si>
    <t>ASL TOSCANA CENTRO</t>
  </si>
  <si>
    <t>SA.3</t>
  </si>
  <si>
    <t>POTENZIAMENTO RETE ESISTENTE DEFRIBILLATORI</t>
  </si>
  <si>
    <t>Potenziare la rete di defibrillatori presenti nel territorio.</t>
  </si>
  <si>
    <t>SA.4</t>
  </si>
  <si>
    <t>POTENZIAMENTO –MIGLIORAMENTO  DISTRETTO SOCIO SANITARIO della VALDIBISENZIO- Casa della Salute Val Bisenzio</t>
  </si>
  <si>
    <t>Miglioramento e potenziamento delle attività della Casa della Salute (Distretto Sociosanitario) Alta Val di Bisenzio con implementazione del modello di sanità territoriale e di prossimità.</t>
  </si>
  <si>
    <t>SA.5</t>
  </si>
  <si>
    <t>S.A.5 POTENZIAMENTO –MIGLIORAMENTO DISTRETTO SOCIO SANITARIO della VALDIBISENZIO</t>
  </si>
  <si>
    <t>Fondi RT Sanità/ASL</t>
  </si>
  <si>
    <t>SA.6.A.1</t>
  </si>
  <si>
    <t>SVILUPPO DEI SERVIZI DI PROSSIMITA' IN AMBITO SOCIO SANITARIO--MUGELLO/VALDISIEVE</t>
  </si>
  <si>
    <t>Creazione/ potenziamento di un servizio di prossimità per l'accesso alla rete dei servizi sanitari e sociali tramite il potenziamento della rete delle botteghe della salute esistenti e l’attivazione del Progetto Bottega della Salute Mobile (BdS Mobile).</t>
  </si>
  <si>
    <t>Fondi RT</t>
  </si>
  <si>
    <t>SA.6.A.2</t>
  </si>
  <si>
    <t>SVILUPPO DEI SERVIZI DI PROSSIMITA' IN AMBITO SOCIO SANITARIO-VALBISENZIO</t>
  </si>
  <si>
    <t xml:space="preserve">S.A.6.B1  </t>
  </si>
  <si>
    <t xml:space="preserve"> SVILUPPO DI SERVIZI DI PROSSIMITA’ IN AMBITO SOCIO SANITARIO - MUGELLO/VALDISIEVE</t>
  </si>
  <si>
    <t xml:space="preserve">S.A.6.B2  </t>
  </si>
  <si>
    <t xml:space="preserve"> SVILUPPO DI SERVIZI DI PROSSIMITA’ IN AMBITO SOCIO SANITARIO - VALBISENZIO</t>
  </si>
  <si>
    <t>Sviluppo di una rete di Servizi di Assistenza Domiciliare socio-sanitaria finalizzato al mantenimento delle persone al proprio domicilio ed in un contesto di vita delle Aree Interne.</t>
  </si>
  <si>
    <t>SOCIETÀ’ DELLA SALUTE AREA PRATESE per il Comune di Vernio</t>
  </si>
  <si>
    <t>SA.7</t>
  </si>
  <si>
    <t>SERVIZI DI  CONTINUITA' ASSISTENZIALE PEDIATRICA</t>
  </si>
  <si>
    <t>Attivazione Ambulatori di Pediatria Festivi- Attivare/potenziare i servizi pediatrici in
continuità assistenziale sul territorio</t>
  </si>
  <si>
    <t>SA.8</t>
  </si>
  <si>
    <t>SANITA' 4.0</t>
  </si>
  <si>
    <t>Implementazione, potenziamento e creazione tramite le tecnologie innovative e la telemedicina di un sistema completo di gestione del paziente e di continuità assistenziale.</t>
  </si>
  <si>
    <t>SA.9A</t>
  </si>
  <si>
    <t>ATTIVAZIONE PROGETTI DI INVECCHIAMENTO ATTIVO - Mugello/Valdisieve</t>
  </si>
  <si>
    <t>Attivazione e potenziamento di progetti di invecchiamento attivo e di attività fisica adattata (AFA) per persone con problemi cronici di salute o anziane nei comuni dell’Area Progetto</t>
  </si>
  <si>
    <t>Società della Salute Mugello</t>
  </si>
  <si>
    <t>SA.9B</t>
  </si>
  <si>
    <t>ATTIVAZIONE PROGETTI DI INVECCHIAMENTO ATTIVO</t>
  </si>
  <si>
    <t>Società della Salute Area Pratese</t>
  </si>
  <si>
    <t>SA.10</t>
  </si>
  <si>
    <t>POTENZIAMENTO-MIGLIORAMENTO DISTRETTO SOCIO-SANITARIO PALAZZUOLO SUL SENIO</t>
  </si>
  <si>
    <t>Potenziamento dell’assistenza sanitaria territoriale nel Comune di Palazzuolo sul Senio mediante contribuzione all’allestimento del distretto sanitario del Comune</t>
  </si>
  <si>
    <t>Stato Avanzamento</t>
  </si>
  <si>
    <t>Fonte Finanziamdento</t>
  </si>
  <si>
    <t>Economie a Fine Progetto</t>
  </si>
  <si>
    <t>Stato</t>
  </si>
  <si>
    <t>In corso Sottoscrizione Convenzione DGRT 200/2019  Per Avvio Interventi</t>
  </si>
  <si>
    <t>Totale</t>
  </si>
  <si>
    <t>CUP</t>
  </si>
  <si>
    <t>D31B20000670001</t>
  </si>
  <si>
    <t>D54E20004330001</t>
  </si>
  <si>
    <t>D31B20000680001</t>
  </si>
  <si>
    <t>D89C20001070001</t>
  </si>
  <si>
    <t>D89C20001080002</t>
  </si>
  <si>
    <t>D59C20001600003</t>
  </si>
  <si>
    <t>D81B20000860002</t>
  </si>
  <si>
    <t>G82C20000330001</t>
  </si>
  <si>
    <t>D21B21000360001</t>
  </si>
  <si>
    <t>D31B20000690001</t>
  </si>
  <si>
    <t>I51H20000070001</t>
  </si>
  <si>
    <t>G82C20000340001</t>
  </si>
  <si>
    <t>I62C22001330001</t>
  </si>
  <si>
    <t>Localizzazione</t>
  </si>
  <si>
    <t>Intera  Area Strategia</t>
  </si>
  <si>
    <t xml:space="preserve">Target principale è la popolazione dei comuni Area Progetto:
Firenzuola,
Marradi,
Palazzuolo sul Senio,
Vernio,
San Godenzo.
Il Target secondario sono i cittadini dei comuni Area Strategia.
</t>
  </si>
  <si>
    <t>In particolare l’intervento sarà localizzato nei comuni di:
Firenzuola,
Marradi,
Palazzuolo sul Senio,
Vernio,
San Godenzo.
Secondariamente, l’intervento potrà essere localizzato nei comuni dell’Area Strategia</t>
  </si>
  <si>
    <t>Vernio</t>
  </si>
  <si>
    <t>Firenzuola,
Marradi,
Palazzuolo sul Senio,
San Godenzo.</t>
  </si>
  <si>
    <t xml:space="preserve">Gli interventi saranno localizzati all’interno dell’Area Strategia nell’area Mugello e
Valdisieve (Provincia di Firenze) in modo da garantire la costituzione per ciascuna unione
di comuni di almeno 2 poli di erogazione del servizio.
</t>
  </si>
  <si>
    <t>rivolto ai pazienti dei Comuni dell’Area Progetto (Marradi, Firenzuola, Palazzuolo Sul Senio,
Vernio, San Godenzo) e ai pazienti dei Comuni dell’Area Strategia.</t>
  </si>
  <si>
    <t>Palazzuolo Sul Senio</t>
  </si>
  <si>
    <t>Quadro interventi previsti nella Strategia di Area dell’Area Interna "Valdisieve - Mugello - Val di Bisenzio" denominata "VIRERE - Comunità sostenibili per un nuovo sviluppo” Stato Avanzamento Interventi Sanità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</si>
</sst>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[$€-2]\ #,##0.00;[Red]\-[$€-2]\ #,##0.00"/>
  </numFmts>
  <fonts count="4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0" zoomScaleNormal="80" zoomScalePageLayoutView="0" workbookViewId="0" topLeftCell="A16">
      <selection activeCell="H2" sqref="H2:M2"/>
    </sheetView>
  </sheetViews>
  <sheetFormatPr defaultColWidth="9.140625" defaultRowHeight="12.75"/>
  <cols>
    <col min="1" max="1" width="11.28125" style="1" customWidth="1"/>
    <col min="2" max="2" width="41.57421875" style="1" customWidth="1"/>
    <col min="3" max="3" width="26.8515625" style="1" customWidth="1"/>
    <col min="4" max="5" width="41.57421875" style="1" customWidth="1"/>
    <col min="6" max="6" width="29.7109375" style="1" customWidth="1"/>
    <col min="7" max="7" width="21.8515625" style="1" customWidth="1"/>
    <col min="8" max="12" width="14.28125" style="1" customWidth="1"/>
    <col min="13" max="13" width="16.57421875" style="1" customWidth="1"/>
    <col min="14" max="14" width="29.7109375" style="1" customWidth="1"/>
  </cols>
  <sheetData>
    <row r="1" spans="1:14" ht="75.75" customHeight="1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/>
    </row>
    <row r="2" spans="1:14" ht="102.75" customHeight="1">
      <c r="A2" s="6"/>
      <c r="B2" s="6"/>
      <c r="C2" s="6"/>
      <c r="D2" s="6"/>
      <c r="E2" s="6"/>
      <c r="F2" s="4"/>
      <c r="G2" s="4"/>
      <c r="H2" s="12" t="s">
        <v>56</v>
      </c>
      <c r="I2" s="12"/>
      <c r="J2" s="12"/>
      <c r="K2" s="12"/>
      <c r="L2" s="12"/>
      <c r="M2" s="12"/>
      <c r="N2" s="4"/>
    </row>
    <row r="3" spans="1:14" ht="76.5" customHeight="1">
      <c r="A3" s="7" t="s">
        <v>0</v>
      </c>
      <c r="B3" s="7" t="s">
        <v>1</v>
      </c>
      <c r="C3" s="7" t="s">
        <v>61</v>
      </c>
      <c r="D3" s="7" t="s">
        <v>75</v>
      </c>
      <c r="E3" s="7" t="s">
        <v>2</v>
      </c>
      <c r="F3" s="7" t="s">
        <v>3</v>
      </c>
      <c r="G3" s="7" t="s">
        <v>55</v>
      </c>
      <c r="H3" s="5" t="s">
        <v>58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7" t="s">
        <v>57</v>
      </c>
    </row>
    <row r="4" spans="1:14" ht="12.75" customHeight="1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</row>
    <row r="5" spans="1:14" s="2" customFormat="1" ht="63" customHeight="1">
      <c r="A5" s="18" t="s">
        <v>10</v>
      </c>
      <c r="B5" s="19" t="s">
        <v>11</v>
      </c>
      <c r="C5" s="9" t="s">
        <v>62</v>
      </c>
      <c r="D5" s="9" t="s">
        <v>76</v>
      </c>
      <c r="E5" s="9" t="s">
        <v>12</v>
      </c>
      <c r="F5" s="9" t="s">
        <v>13</v>
      </c>
      <c r="G5" s="9" t="s">
        <v>59</v>
      </c>
      <c r="H5" s="10">
        <v>400000</v>
      </c>
      <c r="I5" s="10"/>
      <c r="J5" s="10"/>
      <c r="K5" s="10"/>
      <c r="L5" s="10"/>
      <c r="M5" s="10"/>
      <c r="N5" s="9"/>
    </row>
    <row r="6" spans="1:14" s="2" customFormat="1" ht="181.5" customHeight="1">
      <c r="A6" s="18" t="s">
        <v>14</v>
      </c>
      <c r="B6" s="19" t="s">
        <v>15</v>
      </c>
      <c r="C6" s="9" t="s">
        <v>63</v>
      </c>
      <c r="D6" s="9" t="s">
        <v>77</v>
      </c>
      <c r="E6" s="9" t="s">
        <v>16</v>
      </c>
      <c r="F6" s="9" t="s">
        <v>17</v>
      </c>
      <c r="G6" s="9" t="s">
        <v>59</v>
      </c>
      <c r="H6" s="10">
        <v>30000</v>
      </c>
      <c r="I6" s="10"/>
      <c r="J6" s="10"/>
      <c r="K6" s="10"/>
      <c r="L6" s="10"/>
      <c r="M6" s="10"/>
      <c r="N6" s="9"/>
    </row>
    <row r="7" spans="1:14" s="2" customFormat="1" ht="222" customHeight="1">
      <c r="A7" s="18" t="s">
        <v>18</v>
      </c>
      <c r="B7" s="19" t="s">
        <v>19</v>
      </c>
      <c r="C7" s="9" t="s">
        <v>64</v>
      </c>
      <c r="D7" s="9" t="s">
        <v>78</v>
      </c>
      <c r="E7" s="9" t="s">
        <v>20</v>
      </c>
      <c r="F7" s="9" t="s">
        <v>17</v>
      </c>
      <c r="G7" s="9" t="s">
        <v>59</v>
      </c>
      <c r="H7" s="10">
        <v>100000</v>
      </c>
      <c r="I7" s="10"/>
      <c r="J7" s="10"/>
      <c r="K7" s="10"/>
      <c r="L7" s="10"/>
      <c r="M7" s="10"/>
      <c r="N7" s="9"/>
    </row>
    <row r="8" spans="1:14" s="2" customFormat="1" ht="51">
      <c r="A8" s="18" t="s">
        <v>21</v>
      </c>
      <c r="B8" s="19" t="s">
        <v>22</v>
      </c>
      <c r="C8" s="9" t="s">
        <v>65</v>
      </c>
      <c r="D8" s="9" t="s">
        <v>79</v>
      </c>
      <c r="E8" s="9" t="s">
        <v>23</v>
      </c>
      <c r="F8" s="9" t="s">
        <v>17</v>
      </c>
      <c r="G8" s="9" t="s">
        <v>59</v>
      </c>
      <c r="H8" s="10">
        <v>200000</v>
      </c>
      <c r="I8" s="10"/>
      <c r="J8" s="10"/>
      <c r="K8" s="10"/>
      <c r="L8" s="10"/>
      <c r="M8" s="10"/>
      <c r="N8" s="9"/>
    </row>
    <row r="9" spans="1:14" s="2" customFormat="1" ht="51">
      <c r="A9" s="18" t="s">
        <v>24</v>
      </c>
      <c r="B9" s="19" t="s">
        <v>25</v>
      </c>
      <c r="C9" s="9" t="s">
        <v>66</v>
      </c>
      <c r="D9" s="9" t="s">
        <v>79</v>
      </c>
      <c r="E9" s="9" t="s">
        <v>23</v>
      </c>
      <c r="F9" s="9" t="s">
        <v>17</v>
      </c>
      <c r="G9" s="9" t="s">
        <v>59</v>
      </c>
      <c r="H9" s="10"/>
      <c r="I9" s="10"/>
      <c r="J9" s="10"/>
      <c r="K9" s="10"/>
      <c r="L9" s="10">
        <v>250000</v>
      </c>
      <c r="M9" s="10" t="s">
        <v>26</v>
      </c>
      <c r="N9" s="9"/>
    </row>
    <row r="10" spans="1:14" s="2" customFormat="1" ht="76.5">
      <c r="A10" s="18" t="s">
        <v>27</v>
      </c>
      <c r="B10" s="19" t="s">
        <v>28</v>
      </c>
      <c r="C10" s="9" t="s">
        <v>67</v>
      </c>
      <c r="D10" s="9" t="s">
        <v>80</v>
      </c>
      <c r="E10" s="9" t="s">
        <v>29</v>
      </c>
      <c r="F10" s="9" t="s">
        <v>17</v>
      </c>
      <c r="G10" s="9" t="s">
        <v>59</v>
      </c>
      <c r="H10" s="10"/>
      <c r="I10" s="10"/>
      <c r="J10" s="10"/>
      <c r="K10" s="10"/>
      <c r="L10" s="10">
        <v>210000</v>
      </c>
      <c r="M10" s="10" t="s">
        <v>30</v>
      </c>
      <c r="N10" s="9"/>
    </row>
    <row r="11" spans="1:14" s="2" customFormat="1" ht="76.5">
      <c r="A11" s="18" t="s">
        <v>31</v>
      </c>
      <c r="B11" s="19" t="s">
        <v>32</v>
      </c>
      <c r="C11" s="9" t="s">
        <v>68</v>
      </c>
      <c r="D11" s="9" t="s">
        <v>79</v>
      </c>
      <c r="E11" s="9" t="s">
        <v>29</v>
      </c>
      <c r="F11" s="9" t="s">
        <v>17</v>
      </c>
      <c r="G11" s="9" t="s">
        <v>59</v>
      </c>
      <c r="H11" s="10"/>
      <c r="I11" s="10"/>
      <c r="J11" s="10"/>
      <c r="K11" s="10"/>
      <c r="L11" s="10">
        <v>90000</v>
      </c>
      <c r="M11" s="10" t="s">
        <v>30</v>
      </c>
      <c r="N11" s="9"/>
    </row>
    <row r="12" spans="1:14" s="2" customFormat="1" ht="76.5">
      <c r="A12" s="18" t="s">
        <v>33</v>
      </c>
      <c r="B12" s="19" t="s">
        <v>34</v>
      </c>
      <c r="C12" s="9" t="s">
        <v>67</v>
      </c>
      <c r="D12" s="9" t="s">
        <v>80</v>
      </c>
      <c r="E12" s="9" t="s">
        <v>29</v>
      </c>
      <c r="F12" s="9" t="s">
        <v>17</v>
      </c>
      <c r="G12" s="9" t="s">
        <v>59</v>
      </c>
      <c r="H12" s="10">
        <v>130000</v>
      </c>
      <c r="I12" s="10"/>
      <c r="J12" s="10"/>
      <c r="K12" s="10"/>
      <c r="L12" s="10"/>
      <c r="M12" s="10"/>
      <c r="N12" s="9"/>
    </row>
    <row r="13" spans="1:14" s="2" customFormat="1" ht="51">
      <c r="A13" s="18" t="s">
        <v>35</v>
      </c>
      <c r="B13" s="19" t="s">
        <v>36</v>
      </c>
      <c r="C13" s="9" t="s">
        <v>69</v>
      </c>
      <c r="D13" s="9" t="s">
        <v>79</v>
      </c>
      <c r="E13" s="9" t="s">
        <v>37</v>
      </c>
      <c r="F13" s="9" t="s">
        <v>38</v>
      </c>
      <c r="G13" s="9" t="s">
        <v>59</v>
      </c>
      <c r="H13" s="10">
        <v>70000</v>
      </c>
      <c r="I13" s="10"/>
      <c r="J13" s="10"/>
      <c r="K13" s="10"/>
      <c r="L13" s="10"/>
      <c r="M13" s="10"/>
      <c r="N13" s="9"/>
    </row>
    <row r="14" spans="1:14" s="2" customFormat="1" ht="172.5" customHeight="1">
      <c r="A14" s="18" t="s">
        <v>39</v>
      </c>
      <c r="B14" s="19" t="s">
        <v>40</v>
      </c>
      <c r="C14" s="9" t="s">
        <v>70</v>
      </c>
      <c r="D14" s="9" t="s">
        <v>81</v>
      </c>
      <c r="E14" s="9" t="s">
        <v>41</v>
      </c>
      <c r="F14" s="9" t="s">
        <v>17</v>
      </c>
      <c r="G14" s="9" t="s">
        <v>59</v>
      </c>
      <c r="H14" s="10">
        <v>100000</v>
      </c>
      <c r="I14" s="10"/>
      <c r="J14" s="10"/>
      <c r="K14" s="10"/>
      <c r="L14" s="10"/>
      <c r="M14" s="10"/>
      <c r="N14" s="9"/>
    </row>
    <row r="15" spans="1:14" s="2" customFormat="1" ht="66" customHeight="1">
      <c r="A15" s="18" t="s">
        <v>42</v>
      </c>
      <c r="B15" s="19" t="s">
        <v>43</v>
      </c>
      <c r="C15" s="9" t="s">
        <v>71</v>
      </c>
      <c r="D15" s="9" t="s">
        <v>82</v>
      </c>
      <c r="E15" s="9" t="s">
        <v>44</v>
      </c>
      <c r="F15" s="9" t="s">
        <v>17</v>
      </c>
      <c r="G15" s="9" t="s">
        <v>59</v>
      </c>
      <c r="H15" s="10">
        <v>450000</v>
      </c>
      <c r="I15" s="10"/>
      <c r="J15" s="10"/>
      <c r="K15" s="10"/>
      <c r="L15" s="10"/>
      <c r="M15" s="10"/>
      <c r="N15" s="9"/>
    </row>
    <row r="16" spans="1:14" s="2" customFormat="1" ht="51">
      <c r="A16" s="18" t="s">
        <v>45</v>
      </c>
      <c r="B16" s="19" t="s">
        <v>46</v>
      </c>
      <c r="C16" s="9" t="s">
        <v>72</v>
      </c>
      <c r="D16" s="9" t="s">
        <v>80</v>
      </c>
      <c r="E16" s="9" t="s">
        <v>47</v>
      </c>
      <c r="F16" s="9" t="s">
        <v>48</v>
      </c>
      <c r="G16" s="9" t="s">
        <v>59</v>
      </c>
      <c r="H16" s="10">
        <v>66000</v>
      </c>
      <c r="I16" s="10"/>
      <c r="J16" s="10"/>
      <c r="K16" s="10"/>
      <c r="L16" s="10"/>
      <c r="M16" s="10"/>
      <c r="N16" s="9"/>
    </row>
    <row r="17" spans="1:14" s="2" customFormat="1" ht="74.25" customHeight="1">
      <c r="A17" s="18" t="s">
        <v>49</v>
      </c>
      <c r="B17" s="19" t="s">
        <v>50</v>
      </c>
      <c r="C17" s="9" t="s">
        <v>73</v>
      </c>
      <c r="D17" s="9" t="s">
        <v>79</v>
      </c>
      <c r="E17" s="9" t="s">
        <v>47</v>
      </c>
      <c r="F17" s="9" t="s">
        <v>51</v>
      </c>
      <c r="G17" s="9" t="s">
        <v>59</v>
      </c>
      <c r="H17" s="10">
        <v>34000</v>
      </c>
      <c r="I17" s="10"/>
      <c r="J17" s="10"/>
      <c r="K17" s="10"/>
      <c r="L17" s="10"/>
      <c r="M17" s="10"/>
      <c r="N17" s="9"/>
    </row>
    <row r="18" spans="1:14" s="2" customFormat="1" ht="51">
      <c r="A18" s="18" t="s">
        <v>52</v>
      </c>
      <c r="B18" s="19" t="s">
        <v>53</v>
      </c>
      <c r="C18" s="9" t="s">
        <v>74</v>
      </c>
      <c r="D18" s="9" t="s">
        <v>83</v>
      </c>
      <c r="E18" s="9" t="s">
        <v>54</v>
      </c>
      <c r="F18" s="9" t="s">
        <v>48</v>
      </c>
      <c r="G18" s="9" t="s">
        <v>59</v>
      </c>
      <c r="H18" s="10">
        <v>96000</v>
      </c>
      <c r="I18" s="10"/>
      <c r="J18" s="10"/>
      <c r="K18" s="10"/>
      <c r="L18" s="10"/>
      <c r="M18" s="10"/>
      <c r="N18" s="9"/>
    </row>
    <row r="19" spans="5:12" ht="35.25" customHeight="1">
      <c r="E19" s="15" t="s">
        <v>60</v>
      </c>
      <c r="F19" s="16">
        <f>+H19+L19</f>
        <v>2226000</v>
      </c>
      <c r="G19" s="15"/>
      <c r="H19" s="17">
        <f>SUM(H4:H18)</f>
        <v>1676000</v>
      </c>
      <c r="I19" s="17">
        <f>SUM(I4:I18)</f>
        <v>0</v>
      </c>
      <c r="J19" s="17">
        <f>SUM(J4:J18)</f>
        <v>0</v>
      </c>
      <c r="K19" s="17">
        <f>SUM(K4:K18)</f>
        <v>0</v>
      </c>
      <c r="L19" s="17">
        <f>SUM(L4:L18)</f>
        <v>550000</v>
      </c>
    </row>
    <row r="22" spans="1:4" ht="12.75">
      <c r="A22" s="3"/>
      <c r="B22" s="3"/>
      <c r="C22" s="3"/>
      <c r="D22" s="3"/>
    </row>
  </sheetData>
  <sheetProtection selectLockedCells="1" selectUnlockedCells="1"/>
  <mergeCells count="3">
    <mergeCell ref="H2:M2"/>
    <mergeCell ref="A1:M1"/>
    <mergeCell ref="A4:M4"/>
  </mergeCells>
  <printOptions/>
  <pageMargins left="0.75" right="0.75" top="1" bottom="1" header="0.5118055555555555" footer="0.5118055555555555"/>
  <pageSetup horizontalDpi="300" verticalDpi="3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Colom</dc:creator>
  <cp:keywords/>
  <dc:description/>
  <cp:lastModifiedBy>Manuel Colom</cp:lastModifiedBy>
  <dcterms:created xsi:type="dcterms:W3CDTF">2022-03-31T11:30:21Z</dcterms:created>
  <dcterms:modified xsi:type="dcterms:W3CDTF">2023-11-13T08:49:28Z</dcterms:modified>
  <cp:category/>
  <cp:version/>
  <cp:contentType/>
  <cp:contentStatus/>
</cp:coreProperties>
</file>